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<sst xmlns="http://schemas.openxmlformats.org/spreadsheetml/2006/main" count="144" uniqueCount="98">
  <si>
    <t>Tel : +34.96.134.32.06</t>
  </si>
  <si>
    <t>Fax: +34.96.134.08.59</t>
  </si>
  <si>
    <t>l.brousse@andreu.es</t>
  </si>
  <si>
    <t>j.llorca@andreu.es</t>
  </si>
  <si>
    <t>Client:</t>
  </si>
  <si>
    <t>Réf. Chantier:</t>
  </si>
  <si>
    <t>Repère porte:</t>
  </si>
  <si>
    <t>Qté:</t>
  </si>
  <si>
    <t>Modèle:</t>
  </si>
  <si>
    <t>Vantaux</t>
  </si>
  <si>
    <t>Largeur</t>
  </si>
  <si>
    <t>Hauteur</t>
  </si>
  <si>
    <t>Dim. Commande</t>
  </si>
  <si>
    <t>Dim. Réservation</t>
  </si>
  <si>
    <t>Dim. Passage Libre</t>
  </si>
  <si>
    <t>Dim. Hors Tout</t>
  </si>
  <si>
    <t>-20</t>
  </si>
  <si>
    <t>-10</t>
  </si>
  <si>
    <t>-100</t>
  </si>
  <si>
    <t>-50</t>
  </si>
  <si>
    <t>+36</t>
  </si>
  <si>
    <t>+18</t>
  </si>
  <si>
    <t>+20</t>
  </si>
  <si>
    <t>+10</t>
  </si>
  <si>
    <t>+56</t>
  </si>
  <si>
    <t>+28</t>
  </si>
  <si>
    <t>-80</t>
  </si>
  <si>
    <t>-40</t>
  </si>
  <si>
    <t>-36</t>
  </si>
  <si>
    <t>-18</t>
  </si>
  <si>
    <t>-56</t>
  </si>
  <si>
    <t>-28</t>
  </si>
  <si>
    <t>-136</t>
  </si>
  <si>
    <t>-68</t>
  </si>
  <si>
    <t>POUSSANT GAUCHE</t>
  </si>
  <si>
    <t xml:space="preserve">Finition: </t>
  </si>
  <si>
    <t xml:space="preserve">Accessoires: </t>
  </si>
  <si>
    <t>Occulus</t>
  </si>
  <si>
    <t>200 diam.</t>
  </si>
  <si>
    <t>300 diam.</t>
  </si>
  <si>
    <t>Commentaires:</t>
  </si>
  <si>
    <t>POSE EN APPLIQUE - bâti CS5 à cheviller (mm)</t>
  </si>
  <si>
    <t>POSE EN TUNNEL - bâti CS5 tubulaire (mm)</t>
  </si>
  <si>
    <t>POSE</t>
  </si>
  <si>
    <t>APPLIQUE</t>
  </si>
  <si>
    <t>SCELLER</t>
  </si>
  <si>
    <t>CHEVILLER</t>
  </si>
  <si>
    <t>TUNNEL</t>
  </si>
  <si>
    <t xml:space="preserve">                                      </t>
  </si>
  <si>
    <t>Sceller:</t>
  </si>
  <si>
    <t>Tunnel:</t>
  </si>
  <si>
    <t>Cheviller:</t>
  </si>
  <si>
    <t>Pré-inst.:</t>
  </si>
  <si>
    <t>DESSIN</t>
  </si>
  <si>
    <r>
      <t xml:space="preserve">POSE </t>
    </r>
    <r>
      <rPr>
        <sz val="10"/>
        <rFont val="Arial"/>
        <family val="2"/>
      </rPr>
      <t>(prévoir un jeu)</t>
    </r>
  </si>
  <si>
    <t>Dim. Intérieur Cadre</t>
  </si>
  <si>
    <t>Béquille:</t>
  </si>
  <si>
    <t>Gris 7035</t>
  </si>
  <si>
    <t>Ferme-porte</t>
  </si>
  <si>
    <t>FICHE COMMANDE PORTES MULTIUSAGE</t>
  </si>
  <si>
    <t>ENSAMBLADA</t>
  </si>
  <si>
    <t>CS4</t>
  </si>
  <si>
    <t>C70</t>
  </si>
  <si>
    <t>APPLIQUE CS4</t>
  </si>
  <si>
    <t>TUNNEL C70</t>
  </si>
  <si>
    <t>Galva</t>
  </si>
  <si>
    <r>
      <t>Tiercés (</t>
    </r>
    <r>
      <rPr>
        <u val="single"/>
        <sz val="10"/>
        <rFont val="Arial"/>
        <family val="2"/>
      </rPr>
      <t xml:space="preserve">           </t>
    </r>
    <r>
      <rPr>
        <sz val="10"/>
        <rFont val="Arial"/>
        <family val="2"/>
      </rPr>
      <t>+</t>
    </r>
    <r>
      <rPr>
        <u val="single"/>
        <sz val="10"/>
        <rFont val="Arial"/>
        <family val="2"/>
      </rPr>
      <t xml:space="preserve">             </t>
    </r>
    <r>
      <rPr>
        <sz val="10"/>
        <rFont val="Arial"/>
        <family val="2"/>
      </rPr>
      <t>)</t>
    </r>
  </si>
  <si>
    <t xml:space="preserve">         OFFICE</t>
  </si>
  <si>
    <t xml:space="preserve">            NEO</t>
  </si>
  <si>
    <t xml:space="preserve">         POUSSANT DROIT</t>
  </si>
  <si>
    <r>
      <t>AISI</t>
    </r>
    <r>
      <rPr>
        <u val="single"/>
        <sz val="9"/>
        <rFont val="Arial"/>
        <family val="2"/>
      </rPr>
      <t xml:space="preserve">                    </t>
    </r>
    <r>
      <rPr>
        <sz val="9"/>
        <rFont val="Arial"/>
        <family val="2"/>
      </rPr>
      <t>-</t>
    </r>
  </si>
  <si>
    <t>Blanc 9010</t>
  </si>
  <si>
    <t xml:space="preserve">        Pré-lacqué:</t>
  </si>
  <si>
    <t xml:space="preserve">        Inox</t>
  </si>
  <si>
    <t xml:space="preserve">        PVC Chêne</t>
  </si>
  <si>
    <t xml:space="preserve">        RAL</t>
  </si>
  <si>
    <t xml:space="preserve">         PVC Vieux Chêne</t>
  </si>
  <si>
    <t xml:space="preserve">        Modulaire</t>
  </si>
  <si>
    <t xml:space="preserve">       Serrure 3P</t>
  </si>
  <si>
    <t xml:space="preserve">       Gâche électrique 12V</t>
  </si>
  <si>
    <t xml:space="preserve">       Sél.Fermeture</t>
  </si>
  <si>
    <t xml:space="preserve">Qté: </t>
  </si>
  <si>
    <t xml:space="preserve">        Compas </t>
  </si>
  <si>
    <t xml:space="preserve">        Coulisse</t>
  </si>
  <si>
    <t xml:space="preserve">        CP</t>
  </si>
  <si>
    <t xml:space="preserve">        COP</t>
  </si>
  <si>
    <t>Barre antipanique:</t>
  </si>
  <si>
    <t xml:space="preserve">       2000N (encastré)</t>
  </si>
  <si>
    <t xml:space="preserve">       2000S 3P</t>
  </si>
  <si>
    <t xml:space="preserve">       2000S (app)</t>
  </si>
  <si>
    <t xml:space="preserve">       Quick 1P</t>
  </si>
  <si>
    <t xml:space="preserve">       Quick 3P</t>
  </si>
  <si>
    <t xml:space="preserve">        4000N</t>
  </si>
  <si>
    <t xml:space="preserve">        2000n + PUSH PAD</t>
  </si>
  <si>
    <t xml:space="preserve">       200x200</t>
  </si>
  <si>
    <t xml:space="preserve">       250x400</t>
  </si>
  <si>
    <t xml:space="preserve">        300x400</t>
  </si>
  <si>
    <t xml:space="preserve">       400x400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</si>
</sst>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15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 quotePrefix="1">
      <alignment horizontal="center"/>
    </xf>
    <xf numFmtId="0" fontId="2" fillId="2" borderId="10" xfId="0" applyFont="1" applyFill="1" applyBorder="1" applyAlignment="1" quotePrefix="1">
      <alignment horizontal="center"/>
    </xf>
    <xf numFmtId="0" fontId="2" fillId="2" borderId="12" xfId="0" applyFont="1" applyFill="1" applyBorder="1" applyAlignment="1" quotePrefix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15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9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 quotePrefix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justify"/>
    </xf>
    <xf numFmtId="0" fontId="7" fillId="0" borderId="31" xfId="0" applyFont="1" applyBorder="1" applyAlignment="1">
      <alignment horizontal="center" vertical="justify"/>
    </xf>
    <xf numFmtId="0" fontId="7" fillId="0" borderId="32" xfId="0" applyFont="1" applyBorder="1" applyAlignment="1">
      <alignment horizontal="center" vertical="justify"/>
    </xf>
    <xf numFmtId="0" fontId="7" fillId="0" borderId="33" xfId="0" applyFont="1" applyBorder="1" applyAlignment="1">
      <alignment horizontal="center" vertical="justify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 vertical="justify"/>
    </xf>
    <xf numFmtId="0" fontId="4" fillId="0" borderId="31" xfId="0" applyFont="1" applyBorder="1" applyAlignment="1">
      <alignment horizontal="center" vertical="justify"/>
    </xf>
    <xf numFmtId="0" fontId="4" fillId="0" borderId="32" xfId="0" applyFont="1" applyBorder="1" applyAlignment="1">
      <alignment horizontal="center" vertical="justify"/>
    </xf>
    <xf numFmtId="0" fontId="4" fillId="0" borderId="33" xfId="0" applyFont="1" applyBorder="1" applyAlignment="1">
      <alignment horizontal="center" vertical="justify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jpeg" /><Relationship Id="rId3" Type="http://schemas.openxmlformats.org/officeDocument/2006/relationships/image" Target="../media/image6.png" /><Relationship Id="rId4" Type="http://schemas.openxmlformats.org/officeDocument/2006/relationships/image" Target="../media/image2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5</xdr:row>
      <xdr:rowOff>85725</xdr:rowOff>
    </xdr:from>
    <xdr:to>
      <xdr:col>5</xdr:col>
      <xdr:colOff>257175</xdr:colOff>
      <xdr:row>5</xdr:row>
      <xdr:rowOff>247650</xdr:rowOff>
    </xdr:to>
    <xdr:sp>
      <xdr:nvSpPr>
        <xdr:cNvPr id="1" name="Rectangle 6"/>
        <xdr:cNvSpPr>
          <a:spLocks/>
        </xdr:cNvSpPr>
      </xdr:nvSpPr>
      <xdr:spPr>
        <a:xfrm>
          <a:off x="3924300" y="13335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5</xdr:row>
      <xdr:rowOff>85725</xdr:rowOff>
    </xdr:from>
    <xdr:to>
      <xdr:col>4</xdr:col>
      <xdr:colOff>323850</xdr:colOff>
      <xdr:row>5</xdr:row>
      <xdr:rowOff>247650</xdr:rowOff>
    </xdr:to>
    <xdr:sp>
      <xdr:nvSpPr>
        <xdr:cNvPr id="2" name="Rectangle 7"/>
        <xdr:cNvSpPr>
          <a:spLocks/>
        </xdr:cNvSpPr>
      </xdr:nvSpPr>
      <xdr:spPr>
        <a:xfrm>
          <a:off x="3238500" y="13335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66675</xdr:rowOff>
    </xdr:from>
    <xdr:to>
      <xdr:col>3</xdr:col>
      <xdr:colOff>257175</xdr:colOff>
      <xdr:row>7</xdr:row>
      <xdr:rowOff>219075</xdr:rowOff>
    </xdr:to>
    <xdr:sp>
      <xdr:nvSpPr>
        <xdr:cNvPr id="3" name="Rectangle 9"/>
        <xdr:cNvSpPr>
          <a:spLocks/>
        </xdr:cNvSpPr>
      </xdr:nvSpPr>
      <xdr:spPr>
        <a:xfrm>
          <a:off x="2362200" y="1790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4</xdr:col>
      <xdr:colOff>171450</xdr:colOff>
      <xdr:row>7</xdr:row>
      <xdr:rowOff>219075</xdr:rowOff>
    </xdr:to>
    <xdr:sp>
      <xdr:nvSpPr>
        <xdr:cNvPr id="4" name="Rectangle 10"/>
        <xdr:cNvSpPr>
          <a:spLocks/>
        </xdr:cNvSpPr>
      </xdr:nvSpPr>
      <xdr:spPr>
        <a:xfrm>
          <a:off x="3086100" y="180022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85725</xdr:rowOff>
    </xdr:from>
    <xdr:to>
      <xdr:col>4</xdr:col>
      <xdr:colOff>742950</xdr:colOff>
      <xdr:row>7</xdr:row>
      <xdr:rowOff>219075</xdr:rowOff>
    </xdr:to>
    <xdr:sp>
      <xdr:nvSpPr>
        <xdr:cNvPr id="5" name="Rectangle 11"/>
        <xdr:cNvSpPr>
          <a:spLocks/>
        </xdr:cNvSpPr>
      </xdr:nvSpPr>
      <xdr:spPr>
        <a:xfrm>
          <a:off x="3657600" y="18097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19</xdr:row>
      <xdr:rowOff>85725</xdr:rowOff>
    </xdr:from>
    <xdr:to>
      <xdr:col>0</xdr:col>
      <xdr:colOff>219075</xdr:colOff>
      <xdr:row>19</xdr:row>
      <xdr:rowOff>247650</xdr:rowOff>
    </xdr:to>
    <xdr:sp>
      <xdr:nvSpPr>
        <xdr:cNvPr id="6" name="Rectangle 15"/>
        <xdr:cNvSpPr>
          <a:spLocks/>
        </xdr:cNvSpPr>
      </xdr:nvSpPr>
      <xdr:spPr>
        <a:xfrm>
          <a:off x="57150" y="42957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19</xdr:row>
      <xdr:rowOff>85725</xdr:rowOff>
    </xdr:from>
    <xdr:to>
      <xdr:col>4</xdr:col>
      <xdr:colOff>666750</xdr:colOff>
      <xdr:row>19</xdr:row>
      <xdr:rowOff>247650</xdr:rowOff>
    </xdr:to>
    <xdr:sp>
      <xdr:nvSpPr>
        <xdr:cNvPr id="7" name="Rectangle 16"/>
        <xdr:cNvSpPr>
          <a:spLocks/>
        </xdr:cNvSpPr>
      </xdr:nvSpPr>
      <xdr:spPr>
        <a:xfrm>
          <a:off x="3581400" y="42957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57150</xdr:rowOff>
    </xdr:from>
    <xdr:to>
      <xdr:col>0</xdr:col>
      <xdr:colOff>219075</xdr:colOff>
      <xdr:row>29</xdr:row>
      <xdr:rowOff>219075</xdr:rowOff>
    </xdr:to>
    <xdr:sp>
      <xdr:nvSpPr>
        <xdr:cNvPr id="8" name="Rectangle 19"/>
        <xdr:cNvSpPr>
          <a:spLocks/>
        </xdr:cNvSpPr>
      </xdr:nvSpPr>
      <xdr:spPr>
        <a:xfrm>
          <a:off x="57150" y="66389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85725</xdr:rowOff>
    </xdr:from>
    <xdr:to>
      <xdr:col>0</xdr:col>
      <xdr:colOff>209550</xdr:colOff>
      <xdr:row>27</xdr:row>
      <xdr:rowOff>247650</xdr:rowOff>
    </xdr:to>
    <xdr:sp>
      <xdr:nvSpPr>
        <xdr:cNvPr id="9" name="Rectangle 20"/>
        <xdr:cNvSpPr>
          <a:spLocks/>
        </xdr:cNvSpPr>
      </xdr:nvSpPr>
      <xdr:spPr>
        <a:xfrm>
          <a:off x="47625" y="61531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85725</xdr:rowOff>
    </xdr:from>
    <xdr:to>
      <xdr:col>1</xdr:col>
      <xdr:colOff>200025</xdr:colOff>
      <xdr:row>28</xdr:row>
      <xdr:rowOff>247650</xdr:rowOff>
    </xdr:to>
    <xdr:sp>
      <xdr:nvSpPr>
        <xdr:cNvPr id="10" name="Rectangle 21"/>
        <xdr:cNvSpPr>
          <a:spLocks/>
        </xdr:cNvSpPr>
      </xdr:nvSpPr>
      <xdr:spPr>
        <a:xfrm>
          <a:off x="904875" y="64103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85725</xdr:rowOff>
    </xdr:from>
    <xdr:to>
      <xdr:col>0</xdr:col>
      <xdr:colOff>209550</xdr:colOff>
      <xdr:row>28</xdr:row>
      <xdr:rowOff>247650</xdr:rowOff>
    </xdr:to>
    <xdr:sp>
      <xdr:nvSpPr>
        <xdr:cNvPr id="11" name="Rectangle 22"/>
        <xdr:cNvSpPr>
          <a:spLocks/>
        </xdr:cNvSpPr>
      </xdr:nvSpPr>
      <xdr:spPr>
        <a:xfrm>
          <a:off x="47625" y="64103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66675</xdr:rowOff>
    </xdr:from>
    <xdr:to>
      <xdr:col>0</xdr:col>
      <xdr:colOff>200025</xdr:colOff>
      <xdr:row>35</xdr:row>
      <xdr:rowOff>228600</xdr:rowOff>
    </xdr:to>
    <xdr:sp>
      <xdr:nvSpPr>
        <xdr:cNvPr id="12" name="Rectangle 23"/>
        <xdr:cNvSpPr>
          <a:spLocks/>
        </xdr:cNvSpPr>
      </xdr:nvSpPr>
      <xdr:spPr>
        <a:xfrm>
          <a:off x="38100" y="81915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76200</xdr:rowOff>
    </xdr:from>
    <xdr:to>
      <xdr:col>0</xdr:col>
      <xdr:colOff>200025</xdr:colOff>
      <xdr:row>32</xdr:row>
      <xdr:rowOff>238125</xdr:rowOff>
    </xdr:to>
    <xdr:sp>
      <xdr:nvSpPr>
        <xdr:cNvPr id="13" name="Rectangle 26"/>
        <xdr:cNvSpPr>
          <a:spLocks/>
        </xdr:cNvSpPr>
      </xdr:nvSpPr>
      <xdr:spPr>
        <a:xfrm>
          <a:off x="38100" y="74295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76200</xdr:rowOff>
    </xdr:from>
    <xdr:to>
      <xdr:col>2</xdr:col>
      <xdr:colOff>190500</xdr:colOff>
      <xdr:row>42</xdr:row>
      <xdr:rowOff>238125</xdr:rowOff>
    </xdr:to>
    <xdr:sp>
      <xdr:nvSpPr>
        <xdr:cNvPr id="14" name="Rectangle 43"/>
        <xdr:cNvSpPr>
          <a:spLocks/>
        </xdr:cNvSpPr>
      </xdr:nvSpPr>
      <xdr:spPr>
        <a:xfrm>
          <a:off x="1495425" y="100012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42</xdr:row>
      <xdr:rowOff>76200</xdr:rowOff>
    </xdr:from>
    <xdr:to>
      <xdr:col>0</xdr:col>
      <xdr:colOff>828675</xdr:colOff>
      <xdr:row>42</xdr:row>
      <xdr:rowOff>238125</xdr:rowOff>
    </xdr:to>
    <xdr:sp>
      <xdr:nvSpPr>
        <xdr:cNvPr id="15" name="Rectangle 44"/>
        <xdr:cNvSpPr>
          <a:spLocks/>
        </xdr:cNvSpPr>
      </xdr:nvSpPr>
      <xdr:spPr>
        <a:xfrm>
          <a:off x="666750" y="100012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43</xdr:row>
      <xdr:rowOff>57150</xdr:rowOff>
    </xdr:from>
    <xdr:to>
      <xdr:col>3</xdr:col>
      <xdr:colOff>200025</xdr:colOff>
      <xdr:row>43</xdr:row>
      <xdr:rowOff>219075</xdr:rowOff>
    </xdr:to>
    <xdr:sp>
      <xdr:nvSpPr>
        <xdr:cNvPr id="16" name="Rectangle 54"/>
        <xdr:cNvSpPr>
          <a:spLocks/>
        </xdr:cNvSpPr>
      </xdr:nvSpPr>
      <xdr:spPr>
        <a:xfrm>
          <a:off x="2305050" y="102393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76200</xdr:rowOff>
    </xdr:from>
    <xdr:to>
      <xdr:col>2</xdr:col>
      <xdr:colOff>190500</xdr:colOff>
      <xdr:row>43</xdr:row>
      <xdr:rowOff>238125</xdr:rowOff>
    </xdr:to>
    <xdr:sp>
      <xdr:nvSpPr>
        <xdr:cNvPr id="17" name="Rectangle 55"/>
        <xdr:cNvSpPr>
          <a:spLocks/>
        </xdr:cNvSpPr>
      </xdr:nvSpPr>
      <xdr:spPr>
        <a:xfrm>
          <a:off x="1495425" y="102584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31</xdr:row>
      <xdr:rowOff>66675</xdr:rowOff>
    </xdr:from>
    <xdr:to>
      <xdr:col>1</xdr:col>
      <xdr:colOff>209550</xdr:colOff>
      <xdr:row>31</xdr:row>
      <xdr:rowOff>228600</xdr:rowOff>
    </xdr:to>
    <xdr:sp>
      <xdr:nvSpPr>
        <xdr:cNvPr id="18" name="Rectangle 59"/>
        <xdr:cNvSpPr>
          <a:spLocks/>
        </xdr:cNvSpPr>
      </xdr:nvSpPr>
      <xdr:spPr>
        <a:xfrm>
          <a:off x="914400" y="71628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85725</xdr:rowOff>
    </xdr:from>
    <xdr:to>
      <xdr:col>2</xdr:col>
      <xdr:colOff>200025</xdr:colOff>
      <xdr:row>31</xdr:row>
      <xdr:rowOff>247650</xdr:rowOff>
    </xdr:to>
    <xdr:sp>
      <xdr:nvSpPr>
        <xdr:cNvPr id="19" name="Rectangle 60"/>
        <xdr:cNvSpPr>
          <a:spLocks/>
        </xdr:cNvSpPr>
      </xdr:nvSpPr>
      <xdr:spPr>
        <a:xfrm>
          <a:off x="1504950" y="71818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35</xdr:row>
      <xdr:rowOff>76200</xdr:rowOff>
    </xdr:from>
    <xdr:to>
      <xdr:col>1</xdr:col>
      <xdr:colOff>190500</xdr:colOff>
      <xdr:row>35</xdr:row>
      <xdr:rowOff>238125</xdr:rowOff>
    </xdr:to>
    <xdr:sp>
      <xdr:nvSpPr>
        <xdr:cNvPr id="20" name="Rectangle 64"/>
        <xdr:cNvSpPr>
          <a:spLocks/>
        </xdr:cNvSpPr>
      </xdr:nvSpPr>
      <xdr:spPr>
        <a:xfrm>
          <a:off x="895350" y="82010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657225</xdr:colOff>
      <xdr:row>9</xdr:row>
      <xdr:rowOff>133350</xdr:rowOff>
    </xdr:from>
    <xdr:to>
      <xdr:col>1</xdr:col>
      <xdr:colOff>409575</xdr:colOff>
      <xdr:row>11</xdr:row>
      <xdr:rowOff>209550</xdr:rowOff>
    </xdr:to>
    <xdr:pic>
      <xdr:nvPicPr>
        <xdr:cNvPr id="21" name="Picture 65"/>
        <xdr:cNvPicPr preferRelativeResize="1">
          <a:picLocks noChangeAspect="1"/>
        </xdr:cNvPicPr>
      </xdr:nvPicPr>
      <xdr:blipFill>
        <a:blip r:embed="rId1"/>
        <a:srcRect l="66398" t="54817" r="26354" b="32812"/>
        <a:stretch>
          <a:fillRect/>
        </a:stretch>
      </xdr:blipFill>
      <xdr:spPr>
        <a:xfrm>
          <a:off x="657225" y="2190750"/>
          <a:ext cx="6191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228600</xdr:colOff>
      <xdr:row>3</xdr:row>
      <xdr:rowOff>76200</xdr:rowOff>
    </xdr:to>
    <xdr:pic>
      <xdr:nvPicPr>
        <xdr:cNvPr id="22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5</xdr:row>
      <xdr:rowOff>85725</xdr:rowOff>
    </xdr:from>
    <xdr:to>
      <xdr:col>2</xdr:col>
      <xdr:colOff>790575</xdr:colOff>
      <xdr:row>5</xdr:row>
      <xdr:rowOff>247650</xdr:rowOff>
    </xdr:to>
    <xdr:sp>
      <xdr:nvSpPr>
        <xdr:cNvPr id="23" name="Rectangle 69"/>
        <xdr:cNvSpPr>
          <a:spLocks/>
        </xdr:cNvSpPr>
      </xdr:nvSpPr>
      <xdr:spPr>
        <a:xfrm>
          <a:off x="2114550" y="13335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28575</xdr:colOff>
      <xdr:row>9</xdr:row>
      <xdr:rowOff>19050</xdr:rowOff>
    </xdr:from>
    <xdr:to>
      <xdr:col>6</xdr:col>
      <xdr:colOff>180975</xdr:colOff>
      <xdr:row>12</xdr:row>
      <xdr:rowOff>95250</xdr:rowOff>
    </xdr:to>
    <xdr:pic>
      <xdr:nvPicPr>
        <xdr:cNvPr id="24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207645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25</xdr:row>
      <xdr:rowOff>95250</xdr:rowOff>
    </xdr:from>
    <xdr:to>
      <xdr:col>0</xdr:col>
      <xdr:colOff>828675</xdr:colOff>
      <xdr:row>26</xdr:row>
      <xdr:rowOff>0</xdr:rowOff>
    </xdr:to>
    <xdr:sp>
      <xdr:nvSpPr>
        <xdr:cNvPr id="25" name="Rectangle 76"/>
        <xdr:cNvSpPr>
          <a:spLocks/>
        </xdr:cNvSpPr>
      </xdr:nvSpPr>
      <xdr:spPr>
        <a:xfrm>
          <a:off x="666750" y="56769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26</xdr:row>
      <xdr:rowOff>85725</xdr:rowOff>
    </xdr:from>
    <xdr:to>
      <xdr:col>1</xdr:col>
      <xdr:colOff>485775</xdr:colOff>
      <xdr:row>26</xdr:row>
      <xdr:rowOff>247650</xdr:rowOff>
    </xdr:to>
    <xdr:sp>
      <xdr:nvSpPr>
        <xdr:cNvPr id="26" name="Rectangle 79"/>
        <xdr:cNvSpPr>
          <a:spLocks/>
        </xdr:cNvSpPr>
      </xdr:nvSpPr>
      <xdr:spPr>
        <a:xfrm>
          <a:off x="1190625" y="58959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26</xdr:row>
      <xdr:rowOff>85725</xdr:rowOff>
    </xdr:from>
    <xdr:to>
      <xdr:col>3</xdr:col>
      <xdr:colOff>190500</xdr:colOff>
      <xdr:row>26</xdr:row>
      <xdr:rowOff>247650</xdr:rowOff>
    </xdr:to>
    <xdr:sp>
      <xdr:nvSpPr>
        <xdr:cNvPr id="27" name="Rectangle 81"/>
        <xdr:cNvSpPr>
          <a:spLocks/>
        </xdr:cNvSpPr>
      </xdr:nvSpPr>
      <xdr:spPr>
        <a:xfrm>
          <a:off x="2295525" y="58959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32</xdr:row>
      <xdr:rowOff>76200</xdr:rowOff>
    </xdr:from>
    <xdr:to>
      <xdr:col>1</xdr:col>
      <xdr:colOff>200025</xdr:colOff>
      <xdr:row>32</xdr:row>
      <xdr:rowOff>238125</xdr:rowOff>
    </xdr:to>
    <xdr:sp>
      <xdr:nvSpPr>
        <xdr:cNvPr id="28" name="Rectangle 82"/>
        <xdr:cNvSpPr>
          <a:spLocks/>
        </xdr:cNvSpPr>
      </xdr:nvSpPr>
      <xdr:spPr>
        <a:xfrm>
          <a:off x="904875" y="74295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76200</xdr:rowOff>
    </xdr:from>
    <xdr:to>
      <xdr:col>0</xdr:col>
      <xdr:colOff>200025</xdr:colOff>
      <xdr:row>33</xdr:row>
      <xdr:rowOff>238125</xdr:rowOff>
    </xdr:to>
    <xdr:sp>
      <xdr:nvSpPr>
        <xdr:cNvPr id="29" name="Rectangle 83"/>
        <xdr:cNvSpPr>
          <a:spLocks/>
        </xdr:cNvSpPr>
      </xdr:nvSpPr>
      <xdr:spPr>
        <a:xfrm>
          <a:off x="38100" y="76866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36</xdr:row>
      <xdr:rowOff>76200</xdr:rowOff>
    </xdr:from>
    <xdr:to>
      <xdr:col>1</xdr:col>
      <xdr:colOff>190500</xdr:colOff>
      <xdr:row>36</xdr:row>
      <xdr:rowOff>238125</xdr:rowOff>
    </xdr:to>
    <xdr:sp>
      <xdr:nvSpPr>
        <xdr:cNvPr id="30" name="Rectangle 86"/>
        <xdr:cNvSpPr>
          <a:spLocks/>
        </xdr:cNvSpPr>
      </xdr:nvSpPr>
      <xdr:spPr>
        <a:xfrm>
          <a:off x="895350" y="84582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76200</xdr:rowOff>
    </xdr:from>
    <xdr:to>
      <xdr:col>2</xdr:col>
      <xdr:colOff>190500</xdr:colOff>
      <xdr:row>36</xdr:row>
      <xdr:rowOff>238125</xdr:rowOff>
    </xdr:to>
    <xdr:sp>
      <xdr:nvSpPr>
        <xdr:cNvPr id="31" name="Rectangle 87"/>
        <xdr:cNvSpPr>
          <a:spLocks/>
        </xdr:cNvSpPr>
      </xdr:nvSpPr>
      <xdr:spPr>
        <a:xfrm>
          <a:off x="1495425" y="84582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36</xdr:row>
      <xdr:rowOff>76200</xdr:rowOff>
    </xdr:from>
    <xdr:to>
      <xdr:col>1</xdr:col>
      <xdr:colOff>190500</xdr:colOff>
      <xdr:row>36</xdr:row>
      <xdr:rowOff>238125</xdr:rowOff>
    </xdr:to>
    <xdr:sp>
      <xdr:nvSpPr>
        <xdr:cNvPr id="32" name="Rectangle 88"/>
        <xdr:cNvSpPr>
          <a:spLocks/>
        </xdr:cNvSpPr>
      </xdr:nvSpPr>
      <xdr:spPr>
        <a:xfrm>
          <a:off x="895350" y="84582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76200</xdr:rowOff>
    </xdr:from>
    <xdr:to>
      <xdr:col>2</xdr:col>
      <xdr:colOff>190500</xdr:colOff>
      <xdr:row>36</xdr:row>
      <xdr:rowOff>238125</xdr:rowOff>
    </xdr:to>
    <xdr:sp>
      <xdr:nvSpPr>
        <xdr:cNvPr id="33" name="Rectangle 89"/>
        <xdr:cNvSpPr>
          <a:spLocks/>
        </xdr:cNvSpPr>
      </xdr:nvSpPr>
      <xdr:spPr>
        <a:xfrm>
          <a:off x="1495425" y="84582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76200</xdr:rowOff>
    </xdr:from>
    <xdr:to>
      <xdr:col>2</xdr:col>
      <xdr:colOff>190500</xdr:colOff>
      <xdr:row>36</xdr:row>
      <xdr:rowOff>238125</xdr:rowOff>
    </xdr:to>
    <xdr:sp>
      <xdr:nvSpPr>
        <xdr:cNvPr id="34" name="Rectangle 90"/>
        <xdr:cNvSpPr>
          <a:spLocks/>
        </xdr:cNvSpPr>
      </xdr:nvSpPr>
      <xdr:spPr>
        <a:xfrm>
          <a:off x="1495425" y="84582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76200</xdr:rowOff>
    </xdr:from>
    <xdr:to>
      <xdr:col>0</xdr:col>
      <xdr:colOff>200025</xdr:colOff>
      <xdr:row>38</xdr:row>
      <xdr:rowOff>238125</xdr:rowOff>
    </xdr:to>
    <xdr:sp>
      <xdr:nvSpPr>
        <xdr:cNvPr id="35" name="Rectangle 93"/>
        <xdr:cNvSpPr>
          <a:spLocks/>
        </xdr:cNvSpPr>
      </xdr:nvSpPr>
      <xdr:spPr>
        <a:xfrm>
          <a:off x="38100" y="89725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39</xdr:row>
      <xdr:rowOff>76200</xdr:rowOff>
    </xdr:from>
    <xdr:to>
      <xdr:col>0</xdr:col>
      <xdr:colOff>200025</xdr:colOff>
      <xdr:row>39</xdr:row>
      <xdr:rowOff>238125</xdr:rowOff>
    </xdr:to>
    <xdr:sp>
      <xdr:nvSpPr>
        <xdr:cNvPr id="36" name="Rectangle 94"/>
        <xdr:cNvSpPr>
          <a:spLocks/>
        </xdr:cNvSpPr>
      </xdr:nvSpPr>
      <xdr:spPr>
        <a:xfrm>
          <a:off x="38100" y="92297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76200</xdr:rowOff>
    </xdr:from>
    <xdr:to>
      <xdr:col>1</xdr:col>
      <xdr:colOff>200025</xdr:colOff>
      <xdr:row>39</xdr:row>
      <xdr:rowOff>238125</xdr:rowOff>
    </xdr:to>
    <xdr:sp>
      <xdr:nvSpPr>
        <xdr:cNvPr id="37" name="Rectangle 96"/>
        <xdr:cNvSpPr>
          <a:spLocks/>
        </xdr:cNvSpPr>
      </xdr:nvSpPr>
      <xdr:spPr>
        <a:xfrm>
          <a:off x="904875" y="92297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76200</xdr:rowOff>
    </xdr:from>
    <xdr:to>
      <xdr:col>0</xdr:col>
      <xdr:colOff>200025</xdr:colOff>
      <xdr:row>40</xdr:row>
      <xdr:rowOff>238125</xdr:rowOff>
    </xdr:to>
    <xdr:sp>
      <xdr:nvSpPr>
        <xdr:cNvPr id="38" name="Rectangle 97"/>
        <xdr:cNvSpPr>
          <a:spLocks/>
        </xdr:cNvSpPr>
      </xdr:nvSpPr>
      <xdr:spPr>
        <a:xfrm>
          <a:off x="38100" y="94869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76200</xdr:rowOff>
    </xdr:from>
    <xdr:to>
      <xdr:col>1</xdr:col>
      <xdr:colOff>200025</xdr:colOff>
      <xdr:row>40</xdr:row>
      <xdr:rowOff>238125</xdr:rowOff>
    </xdr:to>
    <xdr:sp>
      <xdr:nvSpPr>
        <xdr:cNvPr id="39" name="Rectangle 98"/>
        <xdr:cNvSpPr>
          <a:spLocks/>
        </xdr:cNvSpPr>
      </xdr:nvSpPr>
      <xdr:spPr>
        <a:xfrm>
          <a:off x="904875" y="94869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41</xdr:row>
      <xdr:rowOff>76200</xdr:rowOff>
    </xdr:from>
    <xdr:to>
      <xdr:col>0</xdr:col>
      <xdr:colOff>200025</xdr:colOff>
      <xdr:row>41</xdr:row>
      <xdr:rowOff>238125</xdr:rowOff>
    </xdr:to>
    <xdr:sp>
      <xdr:nvSpPr>
        <xdr:cNvPr id="40" name="Rectangle 99"/>
        <xdr:cNvSpPr>
          <a:spLocks/>
        </xdr:cNvSpPr>
      </xdr:nvSpPr>
      <xdr:spPr>
        <a:xfrm>
          <a:off x="38100" y="97440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76200</xdr:rowOff>
    </xdr:from>
    <xdr:to>
      <xdr:col>1</xdr:col>
      <xdr:colOff>200025</xdr:colOff>
      <xdr:row>41</xdr:row>
      <xdr:rowOff>238125</xdr:rowOff>
    </xdr:to>
    <xdr:sp>
      <xdr:nvSpPr>
        <xdr:cNvPr id="41" name="Rectangle 100"/>
        <xdr:cNvSpPr>
          <a:spLocks/>
        </xdr:cNvSpPr>
      </xdr:nvSpPr>
      <xdr:spPr>
        <a:xfrm>
          <a:off x="904875" y="97440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76200</xdr:rowOff>
    </xdr:from>
    <xdr:to>
      <xdr:col>0</xdr:col>
      <xdr:colOff>200025</xdr:colOff>
      <xdr:row>43</xdr:row>
      <xdr:rowOff>238125</xdr:rowOff>
    </xdr:to>
    <xdr:sp>
      <xdr:nvSpPr>
        <xdr:cNvPr id="42" name="Rectangle 101"/>
        <xdr:cNvSpPr>
          <a:spLocks/>
        </xdr:cNvSpPr>
      </xdr:nvSpPr>
      <xdr:spPr>
        <a:xfrm>
          <a:off x="38100" y="102584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76200</xdr:rowOff>
    </xdr:from>
    <xdr:to>
      <xdr:col>1</xdr:col>
      <xdr:colOff>200025</xdr:colOff>
      <xdr:row>43</xdr:row>
      <xdr:rowOff>238125</xdr:rowOff>
    </xdr:to>
    <xdr:sp>
      <xdr:nvSpPr>
        <xdr:cNvPr id="43" name="Rectangle 102"/>
        <xdr:cNvSpPr>
          <a:spLocks/>
        </xdr:cNvSpPr>
      </xdr:nvSpPr>
      <xdr:spPr>
        <a:xfrm>
          <a:off x="904875" y="102584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533400</xdr:colOff>
      <xdr:row>21</xdr:row>
      <xdr:rowOff>104775</xdr:rowOff>
    </xdr:from>
    <xdr:to>
      <xdr:col>6</xdr:col>
      <xdr:colOff>66675</xdr:colOff>
      <xdr:row>23</xdr:row>
      <xdr:rowOff>238125</xdr:rowOff>
    </xdr:to>
    <xdr:pic>
      <xdr:nvPicPr>
        <xdr:cNvPr id="44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9975" y="482917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20</xdr:row>
      <xdr:rowOff>133350</xdr:rowOff>
    </xdr:from>
    <xdr:to>
      <xdr:col>6</xdr:col>
      <xdr:colOff>28575</xdr:colOff>
      <xdr:row>20</xdr:row>
      <xdr:rowOff>228600</xdr:rowOff>
    </xdr:to>
    <xdr:pic>
      <xdr:nvPicPr>
        <xdr:cNvPr id="45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62350" y="4600575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21</xdr:row>
      <xdr:rowOff>38100</xdr:rowOff>
    </xdr:from>
    <xdr:to>
      <xdr:col>8</xdr:col>
      <xdr:colOff>333375</xdr:colOff>
      <xdr:row>24</xdr:row>
      <xdr:rowOff>0</xdr:rowOff>
    </xdr:to>
    <xdr:pic>
      <xdr:nvPicPr>
        <xdr:cNvPr id="46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4762500"/>
          <a:ext cx="1333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20</xdr:row>
      <xdr:rowOff>123825</xdr:rowOff>
    </xdr:from>
    <xdr:to>
      <xdr:col>8</xdr:col>
      <xdr:colOff>123825</xdr:colOff>
      <xdr:row>20</xdr:row>
      <xdr:rowOff>238125</xdr:rowOff>
    </xdr:to>
    <xdr:pic>
      <xdr:nvPicPr>
        <xdr:cNvPr id="47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95850" y="4591050"/>
          <a:ext cx="1085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19050</xdr:rowOff>
    </xdr:from>
    <xdr:to>
      <xdr:col>1</xdr:col>
      <xdr:colOff>38100</xdr:colOff>
      <xdr:row>23</xdr:row>
      <xdr:rowOff>114300</xdr:rowOff>
    </xdr:to>
    <xdr:pic>
      <xdr:nvPicPr>
        <xdr:cNvPr id="48" name="Picture 1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4743450"/>
          <a:ext cx="876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</xdr:row>
      <xdr:rowOff>85725</xdr:rowOff>
    </xdr:from>
    <xdr:to>
      <xdr:col>1</xdr:col>
      <xdr:colOff>123825</xdr:colOff>
      <xdr:row>20</xdr:row>
      <xdr:rowOff>190500</xdr:rowOff>
    </xdr:to>
    <xdr:pic>
      <xdr:nvPicPr>
        <xdr:cNvPr id="49" name="Picture 1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4552950"/>
          <a:ext cx="962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21</xdr:row>
      <xdr:rowOff>0</xdr:rowOff>
    </xdr:from>
    <xdr:to>
      <xdr:col>3</xdr:col>
      <xdr:colOff>371475</xdr:colOff>
      <xdr:row>23</xdr:row>
      <xdr:rowOff>247650</xdr:rowOff>
    </xdr:to>
    <xdr:pic>
      <xdr:nvPicPr>
        <xdr:cNvPr id="50" name="Picture 1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00150" y="4724400"/>
          <a:ext cx="1438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20</xdr:row>
      <xdr:rowOff>85725</xdr:rowOff>
    </xdr:from>
    <xdr:to>
      <xdr:col>3</xdr:col>
      <xdr:colOff>85725</xdr:colOff>
      <xdr:row>20</xdr:row>
      <xdr:rowOff>200025</xdr:rowOff>
    </xdr:to>
    <xdr:pic>
      <xdr:nvPicPr>
        <xdr:cNvPr id="51" name="Picture 1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7300" y="4552950"/>
          <a:ext cx="10953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9</xdr:row>
      <xdr:rowOff>28575</xdr:rowOff>
    </xdr:from>
    <xdr:to>
      <xdr:col>3</xdr:col>
      <xdr:colOff>666750</xdr:colOff>
      <xdr:row>12</xdr:row>
      <xdr:rowOff>19050</xdr:rowOff>
    </xdr:to>
    <xdr:pic>
      <xdr:nvPicPr>
        <xdr:cNvPr id="52" name="Picture 1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85975" y="208597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8</xdr:row>
      <xdr:rowOff>66675</xdr:rowOff>
    </xdr:from>
    <xdr:to>
      <xdr:col>2</xdr:col>
      <xdr:colOff>257175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1552575" y="16573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66675</xdr:rowOff>
    </xdr:from>
    <xdr:to>
      <xdr:col>2</xdr:col>
      <xdr:colOff>257175</xdr:colOff>
      <xdr:row>15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1552575" y="30670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6</xdr:row>
      <xdr:rowOff>47625</xdr:rowOff>
    </xdr:from>
    <xdr:to>
      <xdr:col>9</xdr:col>
      <xdr:colOff>714375</xdr:colOff>
      <xdr:row>9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43551" t="66566" r="49281" b="20094"/>
        <a:stretch>
          <a:fillRect/>
        </a:stretch>
      </xdr:blipFill>
      <xdr:spPr>
        <a:xfrm>
          <a:off x="6886575" y="1257300"/>
          <a:ext cx="6191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733425</xdr:colOff>
      <xdr:row>13</xdr:row>
      <xdr:rowOff>85725</xdr:rowOff>
    </xdr:from>
    <xdr:to>
      <xdr:col>10</xdr:col>
      <xdr:colOff>95250</xdr:colOff>
      <xdr:row>16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13983" t="58110" r="76646" b="30032"/>
        <a:stretch>
          <a:fillRect/>
        </a:stretch>
      </xdr:blipFill>
      <xdr:spPr>
        <a:xfrm>
          <a:off x="6762750" y="2705100"/>
          <a:ext cx="8858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.brousse@andreu.es" TargetMode="External" /><Relationship Id="rId2" Type="http://schemas.openxmlformats.org/officeDocument/2006/relationships/hyperlink" Target="mailto:j.llorca@andreu.e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workbookViewId="0" topLeftCell="A28">
      <selection activeCell="G31" sqref="G31"/>
    </sheetView>
  </sheetViews>
  <sheetFormatPr defaultColWidth="11.421875" defaultRowHeight="20.25" customHeight="1"/>
  <cols>
    <col min="1" max="1" width="13.00390625" style="1" customWidth="1"/>
    <col min="2" max="2" width="9.00390625" style="1" customWidth="1"/>
    <col min="3" max="3" width="12.00390625" style="1" customWidth="1"/>
    <col min="4" max="4" width="12.140625" style="1" customWidth="1"/>
    <col min="5" max="5" width="11.28125" style="1" customWidth="1"/>
    <col min="6" max="7" width="10.57421875" style="1" customWidth="1"/>
    <col min="8" max="9" width="9.28125" style="1" customWidth="1"/>
    <col min="10" max="10" width="9.00390625" style="1" customWidth="1"/>
    <col min="11" max="16384" width="11.421875" style="1" customWidth="1"/>
  </cols>
  <sheetData>
    <row r="1" spans="1:10" ht="20.25" customHeight="1">
      <c r="A1" s="3"/>
      <c r="B1" s="3"/>
      <c r="C1" s="77" t="s">
        <v>59</v>
      </c>
      <c r="D1" s="77"/>
      <c r="E1" s="77"/>
      <c r="F1" s="77"/>
      <c r="G1" s="77"/>
      <c r="H1" s="77"/>
      <c r="I1" s="3"/>
      <c r="J1" s="3"/>
    </row>
    <row r="2" spans="1:10" ht="20.25" customHeight="1">
      <c r="A2" s="3"/>
      <c r="B2" s="3"/>
      <c r="C2" s="27" t="s">
        <v>4</v>
      </c>
      <c r="D2" s="32"/>
      <c r="E2" s="32"/>
      <c r="F2" s="32"/>
      <c r="G2" s="32"/>
      <c r="H2" s="30"/>
      <c r="I2" s="3"/>
      <c r="J2" s="3"/>
    </row>
    <row r="3" spans="1:10" ht="20.25" customHeight="1">
      <c r="A3" s="3"/>
      <c r="B3" s="3"/>
      <c r="C3" s="27" t="s">
        <v>5</v>
      </c>
      <c r="D3" s="28"/>
      <c r="E3" s="28"/>
      <c r="F3" s="28"/>
      <c r="G3" s="28"/>
      <c r="H3" s="30"/>
      <c r="I3" s="3"/>
      <c r="J3" s="3"/>
    </row>
    <row r="4" spans="1:10" ht="20.25" customHeight="1">
      <c r="A4" s="3"/>
      <c r="B4" s="3"/>
      <c r="C4" s="27" t="s">
        <v>6</v>
      </c>
      <c r="D4" s="28"/>
      <c r="E4" s="28"/>
      <c r="F4" s="28"/>
      <c r="G4" s="28"/>
      <c r="H4" s="30"/>
      <c r="I4" s="3"/>
      <c r="J4" s="3"/>
    </row>
    <row r="5" spans="1:10" ht="17.25" customHeight="1">
      <c r="A5" s="25" t="s">
        <v>0</v>
      </c>
      <c r="B5" s="26"/>
      <c r="C5" s="27" t="s">
        <v>7</v>
      </c>
      <c r="D5" s="28"/>
      <c r="E5" s="29"/>
      <c r="F5" s="29"/>
      <c r="G5" s="29"/>
      <c r="H5" s="30"/>
      <c r="I5" s="30"/>
      <c r="J5" s="30"/>
    </row>
    <row r="6" spans="1:10" ht="20.25" customHeight="1">
      <c r="A6" s="25" t="s">
        <v>1</v>
      </c>
      <c r="B6" s="26"/>
      <c r="C6" s="27" t="s">
        <v>8</v>
      </c>
      <c r="D6" s="54" t="s">
        <v>60</v>
      </c>
      <c r="E6" s="55" t="s">
        <v>68</v>
      </c>
      <c r="F6" s="56" t="s">
        <v>67</v>
      </c>
      <c r="G6" s="29"/>
      <c r="H6" s="32"/>
      <c r="I6" s="30"/>
      <c r="J6" s="30"/>
    </row>
    <row r="7" spans="1:10" ht="17.25" customHeight="1">
      <c r="A7" s="25" t="s">
        <v>2</v>
      </c>
      <c r="B7" s="26"/>
      <c r="C7" s="27"/>
      <c r="D7" s="57"/>
      <c r="E7" s="29"/>
      <c r="F7" s="29"/>
      <c r="G7" s="29"/>
      <c r="H7" s="30"/>
      <c r="I7" s="30"/>
      <c r="J7" s="30"/>
    </row>
    <row r="8" spans="1:10" ht="17.25" customHeight="1">
      <c r="A8" s="25" t="s">
        <v>3</v>
      </c>
      <c r="B8" s="26"/>
      <c r="C8" s="27" t="s">
        <v>9</v>
      </c>
      <c r="D8" s="65">
        <v>1</v>
      </c>
      <c r="E8" s="33">
        <v>2</v>
      </c>
      <c r="F8" s="29" t="s">
        <v>66</v>
      </c>
      <c r="G8" s="29"/>
      <c r="H8" s="30"/>
      <c r="I8" s="30"/>
      <c r="J8" s="30"/>
    </row>
    <row r="9" spans="1:10" ht="9" customHeight="1">
      <c r="A9" s="34"/>
      <c r="B9" s="30"/>
      <c r="C9" s="27"/>
      <c r="D9" s="33"/>
      <c r="E9" s="33"/>
      <c r="F9" s="29"/>
      <c r="G9" s="29"/>
      <c r="H9" s="30"/>
      <c r="I9" s="29"/>
      <c r="J9" s="29"/>
    </row>
    <row r="10" spans="1:10" ht="20.25" customHeight="1">
      <c r="A10" s="29" t="s">
        <v>49</v>
      </c>
      <c r="B10" s="29"/>
      <c r="C10" s="31" t="s">
        <v>51</v>
      </c>
      <c r="D10" s="29"/>
      <c r="E10" s="29" t="s">
        <v>50</v>
      </c>
      <c r="G10" s="29"/>
      <c r="H10" s="29"/>
      <c r="I10" s="29"/>
      <c r="J10" s="29"/>
    </row>
    <row r="11" spans="1:10" ht="20.25" customHeight="1">
      <c r="A11" s="31" t="s">
        <v>61</v>
      </c>
      <c r="B11" s="29"/>
      <c r="C11" s="31" t="s">
        <v>61</v>
      </c>
      <c r="D11" s="29"/>
      <c r="E11" s="29" t="s">
        <v>62</v>
      </c>
      <c r="G11" s="33"/>
      <c r="H11" s="29"/>
      <c r="I11" s="29"/>
      <c r="J11" s="29"/>
    </row>
    <row r="12" spans="1:10" ht="20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9" customHeight="1" thickBot="1">
      <c r="A13" s="34"/>
      <c r="B13" s="30"/>
      <c r="C13" s="27"/>
      <c r="D13" s="33"/>
      <c r="E13" s="33"/>
      <c r="F13" s="29"/>
      <c r="G13" s="29"/>
      <c r="H13" s="30"/>
      <c r="I13" s="29"/>
      <c r="J13" s="29"/>
    </row>
    <row r="14" spans="1:10" ht="13.5" thickBot="1">
      <c r="A14" s="78" t="s">
        <v>54</v>
      </c>
      <c r="B14" s="79"/>
      <c r="C14" s="82" t="s">
        <v>12</v>
      </c>
      <c r="D14" s="83"/>
      <c r="E14" s="84" t="s">
        <v>55</v>
      </c>
      <c r="F14" s="85"/>
      <c r="G14" s="82" t="s">
        <v>14</v>
      </c>
      <c r="H14" s="83"/>
      <c r="I14" s="84" t="s">
        <v>15</v>
      </c>
      <c r="J14" s="83"/>
    </row>
    <row r="15" spans="1:10" ht="13.5" thickBot="1">
      <c r="A15" s="80"/>
      <c r="B15" s="81"/>
      <c r="C15" s="35" t="s">
        <v>10</v>
      </c>
      <c r="D15" s="36" t="s">
        <v>11</v>
      </c>
      <c r="E15" s="37" t="s">
        <v>10</v>
      </c>
      <c r="F15" s="38" t="s">
        <v>11</v>
      </c>
      <c r="G15" s="35" t="s">
        <v>10</v>
      </c>
      <c r="H15" s="39" t="s">
        <v>11</v>
      </c>
      <c r="I15" s="40" t="s">
        <v>10</v>
      </c>
      <c r="J15" s="39" t="s">
        <v>11</v>
      </c>
    </row>
    <row r="16" spans="1:10" ht="13.5" thickBot="1">
      <c r="A16" s="86" t="s">
        <v>63</v>
      </c>
      <c r="B16" s="66" t="s">
        <v>45</v>
      </c>
      <c r="C16" s="41">
        <v>0</v>
      </c>
      <c r="D16" s="42">
        <v>0</v>
      </c>
      <c r="E16" s="43">
        <f>C16-20</f>
        <v>-20</v>
      </c>
      <c r="F16" s="44">
        <f>D16-10</f>
        <v>-10</v>
      </c>
      <c r="G16" s="43">
        <f>C16-90</f>
        <v>-90</v>
      </c>
      <c r="H16" s="44">
        <f>D16-45</f>
        <v>-45</v>
      </c>
      <c r="I16" s="45">
        <f>C16+20</f>
        <v>20</v>
      </c>
      <c r="J16" s="44">
        <f>D16+10</f>
        <v>10</v>
      </c>
    </row>
    <row r="17" spans="1:10" ht="13.5" thickBot="1">
      <c r="A17" s="87"/>
      <c r="B17" s="66" t="s">
        <v>46</v>
      </c>
      <c r="C17" s="43">
        <f>E17+20</f>
        <v>20</v>
      </c>
      <c r="D17" s="46">
        <f>F17+10</f>
        <v>10</v>
      </c>
      <c r="E17" s="47">
        <v>0</v>
      </c>
      <c r="F17" s="48">
        <v>0</v>
      </c>
      <c r="G17" s="43">
        <f>E17-70</f>
        <v>-70</v>
      </c>
      <c r="H17" s="44">
        <f>F17-35</f>
        <v>-35</v>
      </c>
      <c r="I17" s="45">
        <f>E17+40</f>
        <v>40</v>
      </c>
      <c r="J17" s="44">
        <f>F17+20</f>
        <v>20</v>
      </c>
    </row>
    <row r="18" spans="1:10" ht="13.5" thickBot="1">
      <c r="A18" s="88" t="s">
        <v>64</v>
      </c>
      <c r="B18" s="89"/>
      <c r="C18" s="45">
        <f>I18</f>
        <v>0</v>
      </c>
      <c r="D18" s="46">
        <f>J18</f>
        <v>0</v>
      </c>
      <c r="E18" s="43">
        <f>I18</f>
        <v>0</v>
      </c>
      <c r="F18" s="44">
        <f>J18</f>
        <v>0</v>
      </c>
      <c r="G18" s="43">
        <f>I18-110</f>
        <v>-110</v>
      </c>
      <c r="H18" s="44">
        <f>J18-55</f>
        <v>-55</v>
      </c>
      <c r="I18" s="49">
        <v>0</v>
      </c>
      <c r="J18" s="48">
        <v>0</v>
      </c>
    </row>
    <row r="19" spans="1:10" ht="32.25" customHeight="1" thickBot="1">
      <c r="A19" s="90" t="s">
        <v>48</v>
      </c>
      <c r="B19" s="91"/>
      <c r="C19" s="50"/>
      <c r="D19" s="51"/>
      <c r="E19" s="50"/>
      <c r="F19" s="52"/>
      <c r="G19" s="50"/>
      <c r="H19" s="52"/>
      <c r="I19" s="53"/>
      <c r="J19" s="52"/>
    </row>
    <row r="20" spans="1:10" ht="20.25" customHeight="1">
      <c r="A20" s="29" t="s">
        <v>69</v>
      </c>
      <c r="B20" s="29"/>
      <c r="C20" s="29"/>
      <c r="D20" s="29"/>
      <c r="E20" s="29"/>
      <c r="F20" s="29" t="s">
        <v>34</v>
      </c>
      <c r="G20" s="29"/>
      <c r="H20" s="29"/>
      <c r="I20" s="29"/>
      <c r="J20" s="29"/>
    </row>
    <row r="21" spans="1:10" ht="20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20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20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20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6.75" customHeight="1">
      <c r="A25" s="34"/>
      <c r="B25" s="30"/>
      <c r="C25" s="27"/>
      <c r="D25" s="33"/>
      <c r="E25" s="33"/>
      <c r="F25" s="29"/>
      <c r="G25" s="29"/>
      <c r="H25" s="30"/>
      <c r="I25" s="29"/>
      <c r="J25" s="29"/>
    </row>
    <row r="26" spans="1:10" ht="18" customHeight="1" thickBot="1">
      <c r="A26" s="64" t="s">
        <v>35</v>
      </c>
      <c r="B26" s="56" t="s">
        <v>65</v>
      </c>
      <c r="C26" s="54"/>
      <c r="D26" s="54"/>
      <c r="E26" s="75" t="s">
        <v>53</v>
      </c>
      <c r="F26" s="76"/>
      <c r="G26" s="76"/>
      <c r="H26" s="76"/>
      <c r="I26" s="76"/>
      <c r="J26" s="76"/>
    </row>
    <row r="27" spans="1:10" ht="20.25" customHeight="1">
      <c r="A27" s="56" t="s">
        <v>72</v>
      </c>
      <c r="B27" s="59"/>
      <c r="C27" s="56" t="s">
        <v>71</v>
      </c>
      <c r="D27" s="60" t="s">
        <v>57</v>
      </c>
      <c r="E27" s="67"/>
      <c r="F27" s="68"/>
      <c r="G27" s="68"/>
      <c r="H27" s="68"/>
      <c r="I27" s="69"/>
      <c r="J27" s="30"/>
    </row>
    <row r="28" spans="1:10" ht="20.25" customHeight="1">
      <c r="A28" s="54" t="s">
        <v>73</v>
      </c>
      <c r="B28" s="54" t="s">
        <v>70</v>
      </c>
      <c r="C28" s="54"/>
      <c r="D28" s="54"/>
      <c r="E28" s="70"/>
      <c r="F28" s="30"/>
      <c r="G28" s="30"/>
      <c r="H28" s="30"/>
      <c r="I28" s="71"/>
      <c r="J28" s="30"/>
    </row>
    <row r="29" spans="1:10" ht="20.25" customHeight="1">
      <c r="A29" s="54" t="s">
        <v>74</v>
      </c>
      <c r="B29" s="54" t="s">
        <v>76</v>
      </c>
      <c r="C29" s="54"/>
      <c r="D29" s="54"/>
      <c r="E29" s="70"/>
      <c r="F29" s="30"/>
      <c r="G29" s="30"/>
      <c r="H29" s="30"/>
      <c r="I29" s="71"/>
      <c r="J29" s="30"/>
    </row>
    <row r="30" spans="1:10" ht="20.25" customHeight="1">
      <c r="A30" s="54" t="s">
        <v>75</v>
      </c>
      <c r="B30" s="61"/>
      <c r="C30" s="54"/>
      <c r="D30" s="54"/>
      <c r="E30" s="70"/>
      <c r="F30" s="30"/>
      <c r="G30" s="30"/>
      <c r="H30" s="30"/>
      <c r="I30" s="71"/>
      <c r="J30" s="30"/>
    </row>
    <row r="31" spans="1:10" ht="20.25" customHeight="1">
      <c r="A31" s="64" t="s">
        <v>36</v>
      </c>
      <c r="B31" s="56"/>
      <c r="C31" s="62"/>
      <c r="D31" s="54"/>
      <c r="E31" s="70"/>
      <c r="F31" s="30"/>
      <c r="G31" s="30"/>
      <c r="H31" s="30"/>
      <c r="I31" s="71"/>
      <c r="J31" s="30"/>
    </row>
    <row r="32" spans="1:10" ht="20.25" customHeight="1">
      <c r="A32" s="98" t="s">
        <v>56</v>
      </c>
      <c r="B32" s="62" t="s">
        <v>73</v>
      </c>
      <c r="C32" s="54" t="s">
        <v>77</v>
      </c>
      <c r="D32" s="54"/>
      <c r="E32" s="70"/>
      <c r="F32" s="30"/>
      <c r="G32" s="30"/>
      <c r="H32" s="30"/>
      <c r="I32" s="71"/>
      <c r="J32" s="30"/>
    </row>
    <row r="33" spans="1:10" ht="20.25" customHeight="1">
      <c r="A33" s="54" t="s">
        <v>78</v>
      </c>
      <c r="B33" s="54" t="s">
        <v>79</v>
      </c>
      <c r="C33" s="54"/>
      <c r="D33" s="54"/>
      <c r="E33" s="70"/>
      <c r="F33" s="30"/>
      <c r="G33" s="30"/>
      <c r="H33" s="30"/>
      <c r="I33" s="71"/>
      <c r="J33" s="30"/>
    </row>
    <row r="34" spans="1:10" ht="20.25" customHeight="1">
      <c r="A34" s="54" t="s">
        <v>80</v>
      </c>
      <c r="B34" s="60"/>
      <c r="C34" s="60"/>
      <c r="D34" s="54"/>
      <c r="E34" s="70"/>
      <c r="F34" s="30"/>
      <c r="G34" s="30"/>
      <c r="H34" s="30"/>
      <c r="I34" s="71"/>
      <c r="J34" s="30"/>
    </row>
    <row r="35" spans="1:10" ht="20.25" customHeight="1">
      <c r="A35" s="98" t="s">
        <v>58</v>
      </c>
      <c r="B35" s="62"/>
      <c r="C35" s="54"/>
      <c r="D35" s="62"/>
      <c r="E35" s="70"/>
      <c r="F35" s="30"/>
      <c r="G35" s="30"/>
      <c r="H35" s="30"/>
      <c r="I35" s="71"/>
      <c r="J35" s="30"/>
    </row>
    <row r="36" spans="1:10" ht="20.25" customHeight="1">
      <c r="A36" s="54" t="s">
        <v>82</v>
      </c>
      <c r="B36" s="62" t="s">
        <v>83</v>
      </c>
      <c r="C36" s="54"/>
      <c r="D36" s="61" t="s">
        <v>81</v>
      </c>
      <c r="E36" s="70"/>
      <c r="F36" s="30"/>
      <c r="G36" s="30"/>
      <c r="H36" s="30"/>
      <c r="I36" s="71"/>
      <c r="J36" s="30"/>
    </row>
    <row r="37" spans="1:10" ht="20.25" customHeight="1">
      <c r="A37" s="60" t="s">
        <v>52</v>
      </c>
      <c r="B37" s="62" t="s">
        <v>84</v>
      </c>
      <c r="C37" s="62" t="s">
        <v>85</v>
      </c>
      <c r="D37" s="60"/>
      <c r="E37" s="70"/>
      <c r="F37" s="30"/>
      <c r="G37" s="30"/>
      <c r="H37" s="30"/>
      <c r="I37" s="71"/>
      <c r="J37" s="30"/>
    </row>
    <row r="38" spans="1:10" ht="20.25" customHeight="1">
      <c r="A38" s="99" t="s">
        <v>86</v>
      </c>
      <c r="B38" s="60"/>
      <c r="C38" s="60"/>
      <c r="D38" s="54"/>
      <c r="E38" s="70"/>
      <c r="F38" s="30"/>
      <c r="G38" s="30"/>
      <c r="H38" s="30"/>
      <c r="I38" s="71"/>
      <c r="J38" s="30"/>
    </row>
    <row r="39" spans="1:10" ht="20.25" customHeight="1">
      <c r="A39" s="54" t="s">
        <v>87</v>
      </c>
      <c r="B39" s="54"/>
      <c r="C39" s="54"/>
      <c r="D39" s="54"/>
      <c r="E39" s="70"/>
      <c r="F39" s="30"/>
      <c r="G39" s="30"/>
      <c r="H39" s="30"/>
      <c r="I39" s="71"/>
      <c r="J39" s="30"/>
    </row>
    <row r="40" spans="1:10" ht="20.25" customHeight="1">
      <c r="A40" s="54" t="s">
        <v>89</v>
      </c>
      <c r="B40" s="54" t="s">
        <v>88</v>
      </c>
      <c r="C40" s="54"/>
      <c r="D40" s="54"/>
      <c r="E40" s="70"/>
      <c r="F40" s="30"/>
      <c r="G40" s="30"/>
      <c r="H40" s="30"/>
      <c r="I40" s="71"/>
      <c r="J40" s="30"/>
    </row>
    <row r="41" spans="1:10" ht="20.25" customHeight="1">
      <c r="A41" s="54" t="s">
        <v>90</v>
      </c>
      <c r="B41" s="54" t="s">
        <v>91</v>
      </c>
      <c r="C41" s="60"/>
      <c r="D41" s="54"/>
      <c r="E41" s="70"/>
      <c r="F41" s="30"/>
      <c r="G41" s="30"/>
      <c r="H41" s="30"/>
      <c r="I41" s="71"/>
      <c r="J41" s="30"/>
    </row>
    <row r="42" spans="1:10" ht="20.25" customHeight="1">
      <c r="A42" s="54" t="s">
        <v>92</v>
      </c>
      <c r="B42" s="54" t="s">
        <v>93</v>
      </c>
      <c r="C42" s="60"/>
      <c r="D42" s="54"/>
      <c r="E42" s="70"/>
      <c r="F42" s="30"/>
      <c r="G42" s="30"/>
      <c r="H42" s="30"/>
      <c r="I42" s="71"/>
      <c r="J42" s="30"/>
    </row>
    <row r="43" spans="1:10" ht="20.25" customHeight="1" thickBot="1">
      <c r="A43" s="64" t="s">
        <v>37</v>
      </c>
      <c r="B43" s="60" t="s">
        <v>38</v>
      </c>
      <c r="C43" s="60" t="s">
        <v>39</v>
      </c>
      <c r="D43" s="63"/>
      <c r="E43" s="72"/>
      <c r="F43" s="73"/>
      <c r="G43" s="73"/>
      <c r="H43" s="73"/>
      <c r="I43" s="74"/>
      <c r="J43" s="30"/>
    </row>
    <row r="44" spans="1:10" ht="20.25" customHeight="1">
      <c r="A44" s="54" t="s">
        <v>94</v>
      </c>
      <c r="B44" s="54" t="s">
        <v>95</v>
      </c>
      <c r="C44" s="54" t="s">
        <v>96</v>
      </c>
      <c r="D44" s="54" t="s">
        <v>97</v>
      </c>
      <c r="E44" s="30"/>
      <c r="F44" s="30"/>
      <c r="G44" s="30"/>
      <c r="H44" s="30"/>
      <c r="I44" s="30"/>
      <c r="J44" s="30"/>
    </row>
    <row r="45" spans="1:10" ht="20.25" customHeight="1">
      <c r="A45" s="58" t="s">
        <v>40</v>
      </c>
      <c r="B45" s="60"/>
      <c r="C45" s="60"/>
      <c r="D45" s="54"/>
      <c r="E45" s="30"/>
      <c r="F45" s="30"/>
      <c r="G45" s="30"/>
      <c r="H45" s="30"/>
      <c r="I45" s="30"/>
      <c r="J45" s="30"/>
    </row>
    <row r="46" spans="1:13" ht="20.25" customHeight="1">
      <c r="A46" s="54"/>
      <c r="B46" s="60"/>
      <c r="C46" s="60"/>
      <c r="D46" s="54"/>
      <c r="E46" s="30"/>
      <c r="F46" s="30"/>
      <c r="G46" s="30"/>
      <c r="H46" s="30"/>
      <c r="I46" s="30"/>
      <c r="J46" s="30"/>
      <c r="K46" s="3"/>
      <c r="L46" s="3"/>
      <c r="M46" s="3"/>
    </row>
    <row r="47" spans="1:13" ht="20.25" customHeight="1">
      <c r="A47" s="54"/>
      <c r="B47" s="60"/>
      <c r="C47" s="60"/>
      <c r="D47" s="54"/>
      <c r="E47" s="30"/>
      <c r="F47" s="30"/>
      <c r="G47" s="30"/>
      <c r="H47" s="30"/>
      <c r="I47" s="30"/>
      <c r="J47" s="30"/>
      <c r="K47" s="3"/>
      <c r="L47" s="3"/>
      <c r="M47" s="3"/>
    </row>
    <row r="48" spans="1:13" ht="20.25" customHeight="1">
      <c r="A48" s="58"/>
      <c r="B48" s="54"/>
      <c r="C48" s="54"/>
      <c r="D48" s="54"/>
      <c r="E48" s="29"/>
      <c r="F48" s="29"/>
      <c r="G48" s="29"/>
      <c r="H48" s="29"/>
      <c r="I48" s="29"/>
      <c r="J48" s="30"/>
      <c r="K48" s="3"/>
      <c r="L48" s="3"/>
      <c r="M48" s="3"/>
    </row>
    <row r="49" spans="1:13" ht="20.25" customHeight="1">
      <c r="A49" s="62"/>
      <c r="B49" s="62"/>
      <c r="C49" s="62"/>
      <c r="D49" s="62"/>
      <c r="E49" s="30"/>
      <c r="F49" s="30"/>
      <c r="G49" s="30"/>
      <c r="H49" s="30"/>
      <c r="I49" s="30"/>
      <c r="J49" s="30"/>
      <c r="K49" s="3"/>
      <c r="L49" s="3"/>
      <c r="M49" s="3"/>
    </row>
    <row r="50" spans="1:13" ht="20.25" customHeight="1">
      <c r="A50" s="62"/>
      <c r="B50" s="62"/>
      <c r="C50" s="62"/>
      <c r="D50" s="62"/>
      <c r="E50" s="30"/>
      <c r="F50" s="30"/>
      <c r="G50" s="30"/>
      <c r="H50" s="30"/>
      <c r="I50" s="30"/>
      <c r="J50" s="30"/>
      <c r="K50" s="3"/>
      <c r="L50" s="3"/>
      <c r="M50" s="3"/>
    </row>
    <row r="51" spans="1:10" ht="20.25" customHeight="1">
      <c r="A51" s="62"/>
      <c r="B51" s="62"/>
      <c r="C51" s="62"/>
      <c r="D51" s="62"/>
      <c r="E51" s="30"/>
      <c r="F51" s="30"/>
      <c r="G51" s="30"/>
      <c r="H51" s="30"/>
      <c r="I51" s="30"/>
      <c r="J51" s="30"/>
    </row>
    <row r="52" spans="1:10" ht="20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20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20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20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20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20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20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20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20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20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20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20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20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20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20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20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20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20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ht="20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20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ht="20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ht="20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ht="20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ht="20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ht="20.2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ht="20.2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ht="20.2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20.2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20.2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20.2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20.2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20.2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20.2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20.2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ht="20.2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20.2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ht="20.2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20.2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20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20.2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20.2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ht="20.2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ht="20.2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20.2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20.2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20.2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20.2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20.2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ht="20.2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ht="20.2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ht="20.2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ht="20.2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ht="20.2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ht="20.2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ht="20.2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20.2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ht="20.2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ht="20.2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ht="20.2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20.2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ht="20.2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ht="20.2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20.2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20.2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20.2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20.2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20.2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20.2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ht="20.2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20.2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20.2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20.2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ht="20.2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20.2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20.2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20.2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ht="20.2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ht="20.2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ht="20.2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20.2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</sheetData>
  <mergeCells count="10">
    <mergeCell ref="E26:J26"/>
    <mergeCell ref="C1:H1"/>
    <mergeCell ref="A14:B15"/>
    <mergeCell ref="C14:D14"/>
    <mergeCell ref="E14:F14"/>
    <mergeCell ref="G14:H14"/>
    <mergeCell ref="I14:J14"/>
    <mergeCell ref="A16:A17"/>
    <mergeCell ref="A18:B18"/>
    <mergeCell ref="A19:B19"/>
  </mergeCells>
  <hyperlinks>
    <hyperlink ref="A7" r:id="rId1" display="l.brousse@andreu.es"/>
    <hyperlink ref="A8" r:id="rId2" display="j.llorca@andreu.es"/>
  </hyperlinks>
  <printOptions/>
  <pageMargins left="0.75" right="0.75" top="1" bottom="1" header="0" footer="0"/>
  <pageSetup horizontalDpi="600" verticalDpi="600" orientation="portrait" paperSize="9" scale="8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1" sqref="A1:IV6"/>
    </sheetView>
  </sheetViews>
  <sheetFormatPr defaultColWidth="11.421875" defaultRowHeight="12.75"/>
  <cols>
    <col min="1" max="1" width="10.421875" style="0" bestFit="1" customWidth="1"/>
  </cols>
  <sheetData>
    <row r="1" spans="1:10" ht="16.5" thickBot="1">
      <c r="A1" s="78" t="s">
        <v>43</v>
      </c>
      <c r="B1" s="79"/>
      <c r="C1" s="92" t="s">
        <v>12</v>
      </c>
      <c r="D1" s="93"/>
      <c r="E1" s="94" t="s">
        <v>13</v>
      </c>
      <c r="F1" s="95"/>
      <c r="G1" s="92" t="s">
        <v>14</v>
      </c>
      <c r="H1" s="93"/>
      <c r="I1" s="94" t="s">
        <v>15</v>
      </c>
      <c r="J1" s="93"/>
    </row>
    <row r="2" spans="1:10" ht="15.75" thickBot="1">
      <c r="A2" s="80"/>
      <c r="B2" s="81"/>
      <c r="C2" s="11" t="s">
        <v>10</v>
      </c>
      <c r="D2" s="12" t="s">
        <v>11</v>
      </c>
      <c r="E2" s="13" t="s">
        <v>10</v>
      </c>
      <c r="F2" s="14" t="s">
        <v>11</v>
      </c>
      <c r="G2" s="11" t="s">
        <v>10</v>
      </c>
      <c r="H2" s="12" t="s">
        <v>11</v>
      </c>
      <c r="I2" s="13" t="s">
        <v>10</v>
      </c>
      <c r="J2" s="12" t="s">
        <v>11</v>
      </c>
    </row>
    <row r="3" spans="1:10" ht="15.75" thickBot="1">
      <c r="A3" s="96" t="s">
        <v>44</v>
      </c>
      <c r="B3" s="19" t="s">
        <v>45</v>
      </c>
      <c r="C3" s="20">
        <v>0</v>
      </c>
      <c r="D3" s="21">
        <v>0</v>
      </c>
      <c r="E3" s="15" t="s">
        <v>16</v>
      </c>
      <c r="F3" s="16" t="s">
        <v>17</v>
      </c>
      <c r="G3" s="17" t="s">
        <v>18</v>
      </c>
      <c r="H3" s="18" t="s">
        <v>19</v>
      </c>
      <c r="I3" s="15" t="s">
        <v>20</v>
      </c>
      <c r="J3" s="18" t="s">
        <v>21</v>
      </c>
    </row>
    <row r="4" spans="1:10" ht="15.75" thickBot="1">
      <c r="A4" s="97"/>
      <c r="B4" s="19" t="s">
        <v>46</v>
      </c>
      <c r="C4" s="17" t="s">
        <v>22</v>
      </c>
      <c r="D4" s="18" t="s">
        <v>23</v>
      </c>
      <c r="E4" s="22">
        <v>0</v>
      </c>
      <c r="F4" s="23">
        <v>0</v>
      </c>
      <c r="G4" s="17" t="s">
        <v>26</v>
      </c>
      <c r="H4" s="18" t="s">
        <v>27</v>
      </c>
      <c r="I4" s="15" t="s">
        <v>24</v>
      </c>
      <c r="J4" s="18" t="s">
        <v>25</v>
      </c>
    </row>
    <row r="5" spans="1:10" ht="15.75" thickBot="1">
      <c r="A5" s="91" t="s">
        <v>47</v>
      </c>
      <c r="B5" s="91"/>
      <c r="C5" s="17" t="s">
        <v>28</v>
      </c>
      <c r="D5" s="18" t="s">
        <v>29</v>
      </c>
      <c r="E5" s="15" t="s">
        <v>30</v>
      </c>
      <c r="F5" s="16" t="s">
        <v>31</v>
      </c>
      <c r="G5" s="17" t="s">
        <v>32</v>
      </c>
      <c r="H5" s="18" t="s">
        <v>33</v>
      </c>
      <c r="I5" s="22">
        <v>0</v>
      </c>
      <c r="J5" s="24">
        <v>0</v>
      </c>
    </row>
    <row r="6" spans="1:10" ht="15.75" thickBot="1">
      <c r="A6" s="90" t="s">
        <v>48</v>
      </c>
      <c r="B6" s="91"/>
      <c r="C6" s="7"/>
      <c r="D6" s="8"/>
      <c r="E6" s="9"/>
      <c r="F6" s="10"/>
      <c r="G6" s="7"/>
      <c r="H6" s="8"/>
      <c r="I6" s="9"/>
      <c r="J6" s="8"/>
    </row>
    <row r="7" spans="3:10" ht="15">
      <c r="C7" s="1"/>
      <c r="D7" s="1"/>
      <c r="E7" s="1"/>
      <c r="F7" s="1"/>
      <c r="G7" s="1"/>
      <c r="H7" s="1"/>
      <c r="I7" s="1"/>
      <c r="J7" s="1"/>
    </row>
    <row r="8" spans="3:10" ht="15">
      <c r="C8" s="6"/>
      <c r="D8" s="3"/>
      <c r="E8" s="2"/>
      <c r="F8" s="4"/>
      <c r="G8" s="4"/>
      <c r="H8" s="1"/>
      <c r="I8" s="1"/>
      <c r="J8" s="3"/>
    </row>
    <row r="9" spans="3:10" ht="18">
      <c r="C9" s="1"/>
      <c r="D9" s="5" t="s">
        <v>41</v>
      </c>
      <c r="E9" s="5"/>
      <c r="F9" s="1"/>
      <c r="G9" s="1"/>
      <c r="H9" s="1"/>
      <c r="I9" s="1"/>
      <c r="J9" s="1"/>
    </row>
    <row r="10" spans="3:10" ht="15.75" thickBot="1">
      <c r="C10" s="6"/>
      <c r="D10" s="3"/>
      <c r="E10" s="2"/>
      <c r="F10" s="4"/>
      <c r="G10" s="4"/>
      <c r="H10" s="1"/>
      <c r="I10" s="1"/>
      <c r="J10" s="3"/>
    </row>
    <row r="11" spans="3:10" ht="16.5" thickBot="1">
      <c r="C11" s="92" t="s">
        <v>12</v>
      </c>
      <c r="D11" s="93"/>
      <c r="E11" s="94" t="s">
        <v>13</v>
      </c>
      <c r="F11" s="95"/>
      <c r="G11" s="92" t="s">
        <v>14</v>
      </c>
      <c r="H11" s="93"/>
      <c r="I11" s="94" t="s">
        <v>15</v>
      </c>
      <c r="J11" s="93"/>
    </row>
    <row r="12" spans="3:10" ht="15">
      <c r="C12" s="11" t="s">
        <v>10</v>
      </c>
      <c r="D12" s="12" t="s">
        <v>11</v>
      </c>
      <c r="E12" s="13" t="s">
        <v>10</v>
      </c>
      <c r="F12" s="14" t="s">
        <v>11</v>
      </c>
      <c r="G12" s="11" t="s">
        <v>10</v>
      </c>
      <c r="H12" s="12" t="s">
        <v>11</v>
      </c>
      <c r="I12" s="13" t="s">
        <v>10</v>
      </c>
      <c r="J12" s="12" t="s">
        <v>11</v>
      </c>
    </row>
    <row r="13" spans="3:10" ht="15.75" thickBot="1">
      <c r="C13" s="7"/>
      <c r="D13" s="8"/>
      <c r="E13" s="9"/>
      <c r="F13" s="10"/>
      <c r="G13" s="7"/>
      <c r="H13" s="8"/>
      <c r="I13" s="9"/>
      <c r="J13" s="8"/>
    </row>
    <row r="14" spans="3:10" ht="15">
      <c r="C14" s="1"/>
      <c r="D14" s="1"/>
      <c r="E14" s="1"/>
      <c r="F14" s="1"/>
      <c r="G14" s="1"/>
      <c r="H14" s="1"/>
      <c r="I14" s="1"/>
      <c r="J14" s="1"/>
    </row>
    <row r="15" spans="3:10" ht="15">
      <c r="C15" s="6"/>
      <c r="D15" s="3"/>
      <c r="E15" s="2"/>
      <c r="F15" s="4"/>
      <c r="G15" s="4"/>
      <c r="H15" s="1"/>
      <c r="I15" s="1"/>
      <c r="J15" s="3"/>
    </row>
    <row r="16" spans="3:10" ht="18">
      <c r="C16" s="1"/>
      <c r="D16" s="5" t="s">
        <v>42</v>
      </c>
      <c r="E16" s="5"/>
      <c r="F16" s="1"/>
      <c r="G16" s="1"/>
      <c r="H16" s="1"/>
      <c r="I16" s="1"/>
      <c r="J16" s="1"/>
    </row>
    <row r="17" spans="3:10" ht="15.75" thickBot="1">
      <c r="C17" s="6"/>
      <c r="D17" s="3"/>
      <c r="E17" s="2"/>
      <c r="F17" s="4"/>
      <c r="G17" s="4"/>
      <c r="H17" s="1"/>
      <c r="I17" s="1"/>
      <c r="J17" s="3"/>
    </row>
    <row r="18" spans="3:10" ht="16.5" thickBot="1">
      <c r="C18" s="92" t="s">
        <v>12</v>
      </c>
      <c r="D18" s="93"/>
      <c r="E18" s="94" t="s">
        <v>13</v>
      </c>
      <c r="F18" s="95"/>
      <c r="G18" s="92" t="s">
        <v>14</v>
      </c>
      <c r="H18" s="93"/>
      <c r="I18" s="94" t="s">
        <v>15</v>
      </c>
      <c r="J18" s="93"/>
    </row>
    <row r="19" spans="3:10" ht="15">
      <c r="C19" s="11" t="s">
        <v>10</v>
      </c>
      <c r="D19" s="12" t="s">
        <v>11</v>
      </c>
      <c r="E19" s="13" t="s">
        <v>10</v>
      </c>
      <c r="F19" s="14" t="s">
        <v>11</v>
      </c>
      <c r="G19" s="11" t="s">
        <v>10</v>
      </c>
      <c r="H19" s="12" t="s">
        <v>11</v>
      </c>
      <c r="I19" s="13" t="s">
        <v>10</v>
      </c>
      <c r="J19" s="12" t="s">
        <v>11</v>
      </c>
    </row>
    <row r="20" spans="3:10" ht="15.75" thickBot="1">
      <c r="C20" s="7"/>
      <c r="D20" s="8"/>
      <c r="E20" s="9"/>
      <c r="F20" s="10"/>
      <c r="G20" s="7"/>
      <c r="H20" s="8"/>
      <c r="I20" s="9"/>
      <c r="J20" s="8"/>
    </row>
  </sheetData>
  <mergeCells count="16">
    <mergeCell ref="A1:B2"/>
    <mergeCell ref="A3:A4"/>
    <mergeCell ref="A5:B5"/>
    <mergeCell ref="A6:B6"/>
    <mergeCell ref="C18:D18"/>
    <mergeCell ref="E18:F18"/>
    <mergeCell ref="G18:H18"/>
    <mergeCell ref="I18:J18"/>
    <mergeCell ref="C11:D11"/>
    <mergeCell ref="E11:F11"/>
    <mergeCell ref="G11:H11"/>
    <mergeCell ref="I11:J11"/>
    <mergeCell ref="C1:D1"/>
    <mergeCell ref="E1:F1"/>
    <mergeCell ref="G1:H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Amelia</cp:lastModifiedBy>
  <cp:lastPrinted>2015-08-13T07:34:12Z</cp:lastPrinted>
  <dcterms:created xsi:type="dcterms:W3CDTF">2015-02-12T19:13:32Z</dcterms:created>
  <dcterms:modified xsi:type="dcterms:W3CDTF">2015-08-13T09:08:36Z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